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cd\Environmental Health\Solid Waste\SQG\"/>
    </mc:Choice>
  </mc:AlternateContent>
  <bookViews>
    <workbookView xWindow="12615" yWindow="0" windowWidth="8955" windowHeight="10275"/>
  </bookViews>
  <sheets>
    <sheet name="Sheet1" sheetId="1" r:id="rId1"/>
  </sheets>
  <definedNames>
    <definedName name="_xlnm.Print_Area" localSheetId="0">Sheet1!$A$1:$G$44</definedName>
  </definedNames>
  <calcPr calcId="152511"/>
</workbook>
</file>

<file path=xl/calcChain.xml><?xml version="1.0" encoding="utf-8"?>
<calcChain xmlns="http://schemas.openxmlformats.org/spreadsheetml/2006/main">
  <c r="B21" i="1" l="1"/>
  <c r="G27" i="1" l="1"/>
  <c r="G28" i="1"/>
  <c r="G29" i="1"/>
  <c r="G30" i="1"/>
  <c r="G31" i="1"/>
  <c r="G32" i="1"/>
  <c r="G33" i="1"/>
  <c r="G2" i="1"/>
  <c r="G3" i="1"/>
  <c r="G4" i="1"/>
  <c r="G5" i="1"/>
  <c r="G6" i="1"/>
  <c r="G7" i="1"/>
  <c r="G8" i="1"/>
  <c r="G9" i="1"/>
  <c r="G10" i="1"/>
  <c r="G11" i="1"/>
  <c r="G12" i="1"/>
  <c r="G13" i="1"/>
  <c r="G14" i="1"/>
  <c r="G15" i="1"/>
  <c r="G16" i="1"/>
  <c r="G17" i="1"/>
  <c r="G18" i="1"/>
  <c r="G19" i="1"/>
  <c r="G20" i="1"/>
  <c r="G21" i="1"/>
  <c r="G22" i="1"/>
  <c r="G23" i="1"/>
  <c r="G24" i="1"/>
  <c r="G25" i="1"/>
  <c r="E2" i="1" l="1"/>
  <c r="E3" i="1"/>
  <c r="E4" i="1"/>
  <c r="E5" i="1"/>
  <c r="E6" i="1"/>
  <c r="E7" i="1"/>
  <c r="E8" i="1"/>
  <c r="E9" i="1"/>
  <c r="E10" i="1"/>
  <c r="E11" i="1"/>
  <c r="E12" i="1"/>
  <c r="E13" i="1"/>
  <c r="E14" i="1"/>
  <c r="E15" i="1"/>
  <c r="E16" i="1"/>
  <c r="E17" i="1"/>
  <c r="E18" i="1"/>
  <c r="E19" i="1"/>
  <c r="E20" i="1"/>
  <c r="E21" i="1"/>
  <c r="E22" i="1"/>
  <c r="E23" i="1"/>
  <c r="E24" i="1"/>
  <c r="E25" i="1"/>
  <c r="E26" i="1"/>
  <c r="G26" i="1"/>
  <c r="E27" i="1"/>
  <c r="E28" i="1"/>
  <c r="E29" i="1"/>
  <c r="E30" i="1"/>
  <c r="E31" i="1"/>
  <c r="E32" i="1"/>
  <c r="E33" i="1"/>
  <c r="H34" i="1"/>
  <c r="I34" i="1"/>
  <c r="J34" i="1"/>
  <c r="K34" i="1"/>
  <c r="L34" i="1"/>
  <c r="M34" i="1"/>
  <c r="N34" i="1"/>
  <c r="O34" i="1"/>
  <c r="P34" i="1"/>
  <c r="Q34" i="1"/>
  <c r="G34" i="1" l="1"/>
  <c r="E34" i="1"/>
</calcChain>
</file>

<file path=xl/sharedStrings.xml><?xml version="1.0" encoding="utf-8"?>
<sst xmlns="http://schemas.openxmlformats.org/spreadsheetml/2006/main" count="58" uniqueCount="39">
  <si>
    <t>Chemical</t>
  </si>
  <si>
    <t>Unit</t>
  </si>
  <si>
    <t>Antifreeze</t>
  </si>
  <si>
    <t>Gallon</t>
  </si>
  <si>
    <t>Pound</t>
  </si>
  <si>
    <t>A-Fuel</t>
  </si>
  <si>
    <t>Aerosol Paint</t>
  </si>
  <si>
    <t xml:space="preserve">Gallon </t>
  </si>
  <si>
    <t>Aerosol Pesticide/Corrosive</t>
  </si>
  <si>
    <t>Batteries</t>
  </si>
  <si>
    <r>
      <t>Alkaline</t>
    </r>
    <r>
      <rPr>
        <sz val="10"/>
        <color rgb="FFFFFFFF"/>
        <rFont val="Tahoma"/>
        <family val="2"/>
      </rPr>
      <t>A</t>
    </r>
  </si>
  <si>
    <r>
      <t>Lead Acid</t>
    </r>
    <r>
      <rPr>
        <sz val="10"/>
        <color rgb="FFFFFFFF"/>
        <rFont val="Tahoma"/>
        <family val="2"/>
      </rPr>
      <t>A</t>
    </r>
  </si>
  <si>
    <r>
      <t>Lithium</t>
    </r>
    <r>
      <rPr>
        <sz val="10"/>
        <color rgb="FFFFFFFF"/>
        <rFont val="Tahoma"/>
        <family val="2"/>
      </rPr>
      <t>A</t>
    </r>
  </si>
  <si>
    <r>
      <t>Mercury</t>
    </r>
    <r>
      <rPr>
        <sz val="10"/>
        <color rgb="FFFFFFFF"/>
        <rFont val="Tahoma"/>
        <family val="2"/>
      </rPr>
      <t>A</t>
    </r>
  </si>
  <si>
    <r>
      <t>Nickel-Cadmium</t>
    </r>
    <r>
      <rPr>
        <sz val="10"/>
        <color rgb="FFFFFFFF"/>
        <rFont val="Tahoma"/>
        <family val="2"/>
      </rPr>
      <t>A</t>
    </r>
  </si>
  <si>
    <r>
      <t>Nickel Metal Hydride</t>
    </r>
    <r>
      <rPr>
        <sz val="10"/>
        <color rgb="FFFFFFFF"/>
        <rFont val="Tahoma"/>
        <family val="2"/>
      </rPr>
      <t>A</t>
    </r>
  </si>
  <si>
    <r>
      <t>Silver Oxide</t>
    </r>
    <r>
      <rPr>
        <sz val="10"/>
        <color rgb="FFFFFFFF"/>
        <rFont val="Tahoma"/>
        <family val="2"/>
      </rPr>
      <t>A</t>
    </r>
  </si>
  <si>
    <t>Corrosive Liquid</t>
  </si>
  <si>
    <t>Corrosive Solid</t>
  </si>
  <si>
    <t>Flammable Liquid Loosepack</t>
  </si>
  <si>
    <t>Latex Paint</t>
  </si>
  <si>
    <t>Mercury Debris, (thermometers)</t>
  </si>
  <si>
    <t>Mercury, pure</t>
  </si>
  <si>
    <t>Oil-based Paint / Paint-related</t>
  </si>
  <si>
    <t>Organic Peroxides</t>
  </si>
  <si>
    <t>Oxidizer Liquids</t>
  </si>
  <si>
    <t>Oxidizer Solid</t>
  </si>
  <si>
    <t>PCB Ballasts</t>
  </si>
  <si>
    <t>Poisons – Liquid</t>
  </si>
  <si>
    <t>Poisons – Solid</t>
  </si>
  <si>
    <t>Fluorescent Lights</t>
  </si>
  <si>
    <r>
      <t xml:space="preserve"> 4'</t>
    </r>
    <r>
      <rPr>
        <sz val="10"/>
        <color rgb="FFFFFFFF"/>
        <rFont val="Tahoma"/>
        <family val="2"/>
      </rPr>
      <t>A</t>
    </r>
    <r>
      <rPr>
        <sz val="10"/>
        <color theme="1"/>
        <rFont val="Tahoma"/>
        <family val="2"/>
      </rPr>
      <t xml:space="preserve">  </t>
    </r>
  </si>
  <si>
    <t>bulb</t>
  </si>
  <si>
    <r>
      <t>8’</t>
    </r>
    <r>
      <rPr>
        <sz val="10"/>
        <color rgb="FFFFFFFF"/>
        <rFont val="Tahoma"/>
        <family val="2"/>
      </rPr>
      <t xml:space="preserve">A  </t>
    </r>
  </si>
  <si>
    <t>TOTAL</t>
  </si>
  <si>
    <t>Quantity</t>
  </si>
  <si>
    <t>To Use:</t>
  </si>
  <si>
    <t>Complete the gray area(s) under Quantity to get an estimate of the total cost of disposal.  Note that some chemicals have prices listed per gallon or per pound, depending upon the state of the chemical (liquid or solid).</t>
  </si>
  <si>
    <t>Disposal Cost per Unit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</si>
</sst>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44" formatCode="_(&quot;$&quot;* #,##0.00_);_(&quot;$&quot;* \(#,##0.00\);_(&quot;$&quot;* &quot;-&quot;??_);_(@_)"/>
    <numFmt numFmtId="164" formatCode="&quot;$&quot;#,##0.00"/>
  </numFmts>
  <fonts count="8" x14ac:knownFonts="1">
    <font>
      <sz val="11"/>
      <color theme="1"/>
      <name val="Calibri"/>
      <family val="2"/>
      <scheme val="minor"/>
    </font>
    <font>
      <sz val="11"/>
      <color theme="1"/>
      <name val="Calibri"/>
      <family val="2"/>
      <scheme val="minor"/>
    </font>
    <font>
      <b/>
      <sz val="10"/>
      <color theme="1"/>
      <name val="Tahoma"/>
      <family val="2"/>
    </font>
    <font>
      <sz val="10"/>
      <color theme="1"/>
      <name val="Tahoma"/>
      <family val="2"/>
    </font>
    <font>
      <sz val="10"/>
      <color rgb="FFFFFFFF"/>
      <name val="Tahoma"/>
      <family val="2"/>
    </font>
    <font>
      <sz val="10"/>
      <color theme="1"/>
      <name val="Arial"/>
      <family val="2"/>
    </font>
    <font>
      <b/>
      <sz val="11"/>
      <color theme="1"/>
      <name val="Calibri"/>
      <family val="2"/>
      <scheme val="minor"/>
    </font>
    <font>
      <b/>
      <sz val="11"/>
      <color theme="4"/>
      <name val="Calibri"/>
      <family val="2"/>
      <scheme val="minor"/>
    </font>
  </fonts>
  <fills count="4">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s>
  <borders count="14">
    <border>
      <left/>
      <right/>
      <top/>
      <bottom/>
      <diagonal/>
    </border>
    <border>
      <left style="thick">
        <color indexed="64"/>
      </left>
      <right style="medium">
        <color indexed="64"/>
      </right>
      <top style="thick">
        <color indexed="64"/>
      </top>
      <bottom style="thick">
        <color indexed="64"/>
      </bottom>
      <diagonal/>
    </border>
    <border>
      <left/>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ck">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47">
    <xf numFmtId="0" fontId="0" fillId="0" borderId="0" xfId="0"/>
    <xf numFmtId="0" fontId="0" fillId="0" borderId="0" xfId="0" applyProtection="1">
      <protection locked="0"/>
    </xf>
    <xf numFmtId="8" fontId="0" fillId="0" borderId="0" xfId="0" applyNumberFormat="1" applyAlignment="1" applyProtection="1">
      <alignment horizontal="center"/>
    </xf>
    <xf numFmtId="0" fontId="0" fillId="0" borderId="0" xfId="0" applyNumberFormat="1" applyAlignment="1" applyProtection="1">
      <alignment horizontal="center"/>
    </xf>
    <xf numFmtId="0" fontId="0" fillId="0" borderId="0" xfId="0" applyAlignment="1" applyProtection="1">
      <alignment horizontal="center"/>
      <protection locked="0"/>
    </xf>
    <xf numFmtId="8" fontId="0" fillId="0" borderId="0" xfId="0" applyNumberFormat="1" applyAlignment="1" applyProtection="1">
      <alignment horizontal="center"/>
      <protection locked="0"/>
    </xf>
    <xf numFmtId="0" fontId="0" fillId="3" borderId="12" xfId="0" applyFill="1" applyBorder="1" applyAlignment="1" applyProtection="1">
      <alignment horizontal="center"/>
      <protection locked="0"/>
    </xf>
    <xf numFmtId="0" fontId="0" fillId="3" borderId="13" xfId="0" applyFill="1" applyBorder="1" applyAlignment="1" applyProtection="1">
      <alignment horizontal="center"/>
      <protection locked="0"/>
    </xf>
    <xf numFmtId="2" fontId="0" fillId="3" borderId="13" xfId="0" applyNumberFormat="1" applyFill="1" applyBorder="1" applyAlignment="1" applyProtection="1">
      <alignment horizontal="center"/>
      <protection locked="0"/>
    </xf>
    <xf numFmtId="0" fontId="6" fillId="0" borderId="0" xfId="0" applyFont="1" applyAlignment="1" applyProtection="1">
      <alignment horizontal="center"/>
      <protection locked="0"/>
    </xf>
    <xf numFmtId="0" fontId="2" fillId="0" borderId="1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0" fillId="0" borderId="0" xfId="0" applyAlignment="1" applyProtection="1">
      <alignment horizontal="center" wrapText="1"/>
      <protection locked="0"/>
    </xf>
    <xf numFmtId="0" fontId="0" fillId="0" borderId="0" xfId="0" applyAlignment="1" applyProtection="1">
      <alignment wrapText="1"/>
      <protection locked="0"/>
    </xf>
    <xf numFmtId="0" fontId="2" fillId="0" borderId="1" xfId="0" applyFont="1" applyBorder="1" applyAlignment="1" applyProtection="1">
      <alignment horizontal="center" vertical="top" wrapText="1"/>
    </xf>
    <xf numFmtId="0" fontId="2" fillId="0" borderId="2" xfId="0" applyFont="1" applyBorder="1" applyAlignment="1" applyProtection="1">
      <alignment horizontal="center" vertical="top" wrapText="1"/>
    </xf>
    <xf numFmtId="0" fontId="2" fillId="0" borderId="3" xfId="0" applyFont="1" applyBorder="1" applyAlignment="1" applyProtection="1">
      <alignment horizontal="center" wrapText="1"/>
    </xf>
    <xf numFmtId="0" fontId="3" fillId="0" borderId="4" xfId="0" applyFont="1" applyBorder="1" applyAlignment="1" applyProtection="1">
      <alignment vertical="top" wrapText="1"/>
    </xf>
    <xf numFmtId="8" fontId="3" fillId="0" borderId="5" xfId="0" applyNumberFormat="1" applyFont="1" applyBorder="1" applyAlignment="1" applyProtection="1">
      <alignment horizontal="center" vertical="top" wrapText="1"/>
    </xf>
    <xf numFmtId="0" fontId="3" fillId="0" borderId="6" xfId="0" applyFont="1" applyBorder="1" applyAlignment="1" applyProtection="1">
      <alignment vertical="top" wrapText="1"/>
    </xf>
    <xf numFmtId="0" fontId="3" fillId="2" borderId="4" xfId="0" applyFont="1" applyFill="1" applyBorder="1" applyAlignment="1" applyProtection="1">
      <alignment vertical="top" wrapText="1"/>
    </xf>
    <xf numFmtId="0" fontId="3" fillId="0" borderId="7" xfId="0" applyFont="1" applyBorder="1" applyAlignment="1" applyProtection="1">
      <alignment vertical="top" wrapText="1"/>
    </xf>
    <xf numFmtId="0" fontId="3" fillId="0" borderId="5" xfId="0" applyFont="1" applyBorder="1" applyAlignment="1" applyProtection="1">
      <alignment vertical="top" wrapText="1"/>
    </xf>
    <xf numFmtId="8" fontId="3" fillId="0" borderId="6" xfId="0" applyNumberFormat="1" applyFont="1" applyBorder="1" applyAlignment="1" applyProtection="1">
      <alignment horizontal="center" vertical="top" wrapText="1"/>
    </xf>
    <xf numFmtId="8" fontId="3" fillId="0" borderId="7" xfId="0" applyNumberFormat="1" applyFont="1" applyBorder="1" applyAlignment="1" applyProtection="1">
      <alignment horizontal="center" vertical="top" wrapText="1"/>
    </xf>
    <xf numFmtId="0" fontId="3" fillId="2" borderId="8" xfId="0" applyFont="1" applyFill="1" applyBorder="1" applyAlignment="1" applyProtection="1">
      <alignment vertical="top" wrapText="1"/>
    </xf>
    <xf numFmtId="0" fontId="3" fillId="0" borderId="11" xfId="0" applyFont="1" applyBorder="1" applyAlignment="1" applyProtection="1">
      <alignment vertical="top" wrapText="1"/>
    </xf>
    <xf numFmtId="0" fontId="3" fillId="0" borderId="9" xfId="0" applyFont="1" applyBorder="1" applyAlignment="1" applyProtection="1">
      <alignment vertical="top" wrapText="1"/>
    </xf>
    <xf numFmtId="44" fontId="3" fillId="0" borderId="6" xfId="1" applyFont="1" applyBorder="1" applyAlignment="1" applyProtection="1">
      <alignment horizontal="center" vertical="top" wrapText="1"/>
    </xf>
    <xf numFmtId="0" fontId="3" fillId="0" borderId="8" xfId="0" applyFont="1" applyBorder="1" applyAlignment="1" applyProtection="1">
      <alignment horizontal="right" vertical="top" wrapText="1"/>
    </xf>
    <xf numFmtId="0" fontId="0" fillId="0" borderId="8" xfId="0" applyBorder="1" applyProtection="1"/>
    <xf numFmtId="0" fontId="5" fillId="0" borderId="6" xfId="0" applyFont="1" applyBorder="1" applyAlignment="1" applyProtection="1">
      <alignment vertical="top" wrapText="1"/>
    </xf>
    <xf numFmtId="0" fontId="3" fillId="0" borderId="4" xfId="0" applyFont="1" applyBorder="1" applyAlignment="1" applyProtection="1">
      <alignment horizontal="right" vertical="top" wrapText="1"/>
    </xf>
    <xf numFmtId="44" fontId="3" fillId="0" borderId="5" xfId="1" applyFont="1" applyBorder="1" applyAlignment="1" applyProtection="1">
      <alignment horizontal="center" vertical="top" wrapText="1"/>
    </xf>
    <xf numFmtId="0" fontId="5" fillId="0" borderId="5" xfId="0" applyFont="1" applyBorder="1" applyAlignment="1" applyProtection="1">
      <alignment vertical="top" wrapText="1"/>
    </xf>
    <xf numFmtId="164" fontId="3" fillId="0" borderId="5" xfId="1" applyNumberFormat="1" applyFont="1" applyBorder="1" applyAlignment="1" applyProtection="1">
      <alignment horizontal="center" vertical="top" wrapText="1"/>
    </xf>
    <xf numFmtId="164" fontId="3" fillId="0" borderId="5" xfId="0" applyNumberFormat="1" applyFont="1" applyBorder="1" applyAlignment="1" applyProtection="1">
      <alignment horizontal="center" vertical="top" wrapText="1"/>
    </xf>
    <xf numFmtId="0" fontId="3" fillId="0" borderId="8" xfId="0" applyFont="1" applyBorder="1" applyAlignment="1" applyProtection="1">
      <alignment vertical="top" wrapText="1"/>
    </xf>
    <xf numFmtId="0" fontId="3" fillId="0" borderId="6" xfId="0" applyFont="1" applyBorder="1" applyAlignment="1" applyProtection="1">
      <alignment horizontal="center" vertical="top" wrapText="1"/>
    </xf>
    <xf numFmtId="0" fontId="5" fillId="0" borderId="6" xfId="0" applyFont="1" applyBorder="1" applyProtection="1"/>
    <xf numFmtId="8" fontId="3" fillId="0" borderId="0" xfId="0" applyNumberFormat="1" applyFont="1" applyAlignment="1" applyProtection="1">
      <alignment horizontal="center" vertical="top" wrapText="1"/>
    </xf>
    <xf numFmtId="0" fontId="7" fillId="0" borderId="0" xfId="0" applyFont="1" applyProtection="1"/>
    <xf numFmtId="0" fontId="0" fillId="0" borderId="0" xfId="0" applyAlignment="1" applyProtection="1">
      <alignment horizontal="center"/>
    </xf>
    <xf numFmtId="0" fontId="0" fillId="0" borderId="0" xfId="0" applyProtection="1"/>
    <xf numFmtId="0" fontId="7" fillId="0" borderId="0" xfId="0" applyFont="1" applyAlignment="1" applyProtection="1">
      <alignment horizontal="center" wrapText="1"/>
    </xf>
    <xf numFmtId="0" fontId="6" fillId="0" borderId="0" xfId="0" applyFont="1" applyAlignment="1" applyProtection="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Zeros="0" tabSelected="1" zoomScaleNormal="100" workbookViewId="0">
      <selection activeCell="F26" sqref="F26"/>
    </sheetView>
  </sheetViews>
  <sheetFormatPr defaultRowHeight="15" x14ac:dyDescent="0.25"/>
  <cols>
    <col min="1" max="1" width="29.140625" style="1" customWidth="1"/>
    <col min="2" max="2" width="11.5703125" style="4" bestFit="1" customWidth="1"/>
    <col min="3" max="3" width="9.140625" style="1"/>
    <col min="4" max="4" width="10.140625" style="4" customWidth="1"/>
    <col min="5" max="5" width="11.28515625" style="4" customWidth="1"/>
    <col min="6" max="7" width="9.140625" style="4"/>
    <col min="8" max="16384" width="9.140625" style="1"/>
  </cols>
  <sheetData>
    <row r="1" spans="1:15" ht="39.75" thickTop="1" thickBot="1" x14ac:dyDescent="0.3">
      <c r="A1" s="15" t="s">
        <v>0</v>
      </c>
      <c r="B1" s="16" t="s">
        <v>38</v>
      </c>
      <c r="C1" s="17" t="s">
        <v>1</v>
      </c>
      <c r="D1" s="10" t="s">
        <v>35</v>
      </c>
      <c r="E1" s="11"/>
      <c r="F1" s="12"/>
      <c r="G1" s="12"/>
      <c r="H1" s="9"/>
      <c r="I1" s="9"/>
      <c r="J1" s="9"/>
      <c r="K1" s="9"/>
      <c r="L1" s="9"/>
      <c r="M1" s="9"/>
      <c r="N1" s="9"/>
      <c r="O1" s="9"/>
    </row>
    <row r="2" spans="1:15" ht="16.5" thickTop="1" thickBot="1" x14ac:dyDescent="0.3">
      <c r="A2" s="18" t="s">
        <v>2</v>
      </c>
      <c r="B2" s="19">
        <v>2.15</v>
      </c>
      <c r="C2" s="20" t="s">
        <v>3</v>
      </c>
      <c r="D2" s="6"/>
      <c r="E2" s="2">
        <f>B2*D2</f>
        <v>0</v>
      </c>
      <c r="G2" s="2">
        <f t="shared" ref="G2:G33" si="0">F2*B2</f>
        <v>0</v>
      </c>
    </row>
    <row r="3" spans="1:15" ht="15.75" thickBot="1" x14ac:dyDescent="0.3">
      <c r="A3" s="21"/>
      <c r="B3" s="19">
        <v>0.3</v>
      </c>
      <c r="C3" s="22" t="s">
        <v>4</v>
      </c>
      <c r="D3" s="7"/>
      <c r="E3" s="2">
        <f t="shared" ref="E3:E33" si="1">B3*D3</f>
        <v>0</v>
      </c>
      <c r="G3" s="2">
        <f t="shared" si="0"/>
        <v>0</v>
      </c>
    </row>
    <row r="4" spans="1:15" ht="15.75" thickBot="1" x14ac:dyDescent="0.3">
      <c r="A4" s="18" t="s">
        <v>5</v>
      </c>
      <c r="B4" s="19">
        <v>2.2400000000000002</v>
      </c>
      <c r="C4" s="23" t="s">
        <v>3</v>
      </c>
      <c r="D4" s="7"/>
      <c r="E4" s="2">
        <f t="shared" si="1"/>
        <v>0</v>
      </c>
      <c r="G4" s="2">
        <f t="shared" si="0"/>
        <v>0</v>
      </c>
    </row>
    <row r="5" spans="1:15" ht="15.75" thickBot="1" x14ac:dyDescent="0.3">
      <c r="A5" s="21"/>
      <c r="B5" s="24">
        <v>0.35</v>
      </c>
      <c r="C5" s="23" t="s">
        <v>4</v>
      </c>
      <c r="D5" s="7"/>
      <c r="E5" s="2">
        <f t="shared" si="1"/>
        <v>0</v>
      </c>
      <c r="G5" s="2">
        <f t="shared" si="0"/>
        <v>0</v>
      </c>
    </row>
    <row r="6" spans="1:15" ht="15.75" thickBot="1" x14ac:dyDescent="0.3">
      <c r="A6" s="18" t="s">
        <v>6</v>
      </c>
      <c r="B6" s="25">
        <v>3.6</v>
      </c>
      <c r="C6" s="20" t="s">
        <v>7</v>
      </c>
      <c r="D6" s="7"/>
      <c r="E6" s="2">
        <f t="shared" si="1"/>
        <v>0</v>
      </c>
      <c r="G6" s="2">
        <f t="shared" si="0"/>
        <v>0</v>
      </c>
    </row>
    <row r="7" spans="1:15" ht="15.75" thickBot="1" x14ac:dyDescent="0.3">
      <c r="A7" s="21"/>
      <c r="B7" s="19">
        <v>0.31</v>
      </c>
      <c r="C7" s="22" t="s">
        <v>4</v>
      </c>
      <c r="D7" s="7"/>
      <c r="E7" s="2">
        <f t="shared" si="1"/>
        <v>0</v>
      </c>
      <c r="G7" s="2">
        <f t="shared" si="0"/>
        <v>0</v>
      </c>
    </row>
    <row r="8" spans="1:15" ht="15.75" thickBot="1" x14ac:dyDescent="0.3">
      <c r="A8" s="18" t="s">
        <v>8</v>
      </c>
      <c r="B8" s="24">
        <v>5.78</v>
      </c>
      <c r="C8" s="23" t="s">
        <v>3</v>
      </c>
      <c r="D8" s="7"/>
      <c r="E8" s="2">
        <f t="shared" si="1"/>
        <v>0</v>
      </c>
      <c r="G8" s="2">
        <f t="shared" si="0"/>
        <v>0</v>
      </c>
    </row>
    <row r="9" spans="1:15" ht="15.75" thickBot="1" x14ac:dyDescent="0.3">
      <c r="A9" s="26"/>
      <c r="B9" s="25"/>
      <c r="C9" s="27" t="s">
        <v>4</v>
      </c>
      <c r="D9" s="7"/>
      <c r="E9" s="2">
        <f t="shared" si="1"/>
        <v>0</v>
      </c>
      <c r="G9" s="2">
        <f t="shared" si="0"/>
        <v>0</v>
      </c>
    </row>
    <row r="10" spans="1:15" x14ac:dyDescent="0.25">
      <c r="A10" s="28" t="s">
        <v>9</v>
      </c>
      <c r="B10" s="29">
        <v>2.5</v>
      </c>
      <c r="C10" s="20"/>
      <c r="D10" s="7"/>
      <c r="E10" s="2">
        <f t="shared" si="1"/>
        <v>0</v>
      </c>
      <c r="G10" s="2">
        <f t="shared" si="0"/>
        <v>0</v>
      </c>
    </row>
    <row r="11" spans="1:15" x14ac:dyDescent="0.25">
      <c r="A11" s="30" t="s">
        <v>10</v>
      </c>
      <c r="B11" s="29">
        <v>2.5</v>
      </c>
      <c r="C11" s="31"/>
      <c r="D11" s="7"/>
      <c r="E11" s="2">
        <f t="shared" si="1"/>
        <v>0</v>
      </c>
      <c r="G11" s="2">
        <f t="shared" si="0"/>
        <v>0</v>
      </c>
    </row>
    <row r="12" spans="1:15" x14ac:dyDescent="0.25">
      <c r="A12" s="30" t="s">
        <v>11</v>
      </c>
      <c r="B12" s="29">
        <v>2.5</v>
      </c>
      <c r="C12" s="32"/>
      <c r="D12" s="7"/>
      <c r="E12" s="2">
        <f t="shared" si="1"/>
        <v>0</v>
      </c>
      <c r="G12" s="2">
        <f t="shared" si="0"/>
        <v>0</v>
      </c>
    </row>
    <row r="13" spans="1:15" x14ac:dyDescent="0.25">
      <c r="A13" s="30" t="s">
        <v>12</v>
      </c>
      <c r="B13" s="29">
        <v>2.5</v>
      </c>
      <c r="C13" s="32"/>
      <c r="D13" s="7"/>
      <c r="E13" s="2">
        <f t="shared" si="1"/>
        <v>0</v>
      </c>
      <c r="G13" s="2">
        <f t="shared" si="0"/>
        <v>0</v>
      </c>
    </row>
    <row r="14" spans="1:15" x14ac:dyDescent="0.25">
      <c r="A14" s="30" t="s">
        <v>13</v>
      </c>
      <c r="B14" s="29">
        <v>2.5</v>
      </c>
      <c r="C14" s="32"/>
      <c r="D14" s="7"/>
      <c r="E14" s="2">
        <f t="shared" si="1"/>
        <v>0</v>
      </c>
      <c r="G14" s="2">
        <f t="shared" si="0"/>
        <v>0</v>
      </c>
    </row>
    <row r="15" spans="1:15" x14ac:dyDescent="0.25">
      <c r="A15" s="30" t="s">
        <v>14</v>
      </c>
      <c r="B15" s="29">
        <v>2.5</v>
      </c>
      <c r="C15" s="32"/>
      <c r="D15" s="7"/>
      <c r="E15" s="2">
        <f t="shared" si="1"/>
        <v>0</v>
      </c>
      <c r="G15" s="2">
        <f t="shared" si="0"/>
        <v>0</v>
      </c>
    </row>
    <row r="16" spans="1:15" x14ac:dyDescent="0.25">
      <c r="A16" s="30" t="s">
        <v>15</v>
      </c>
      <c r="B16" s="29">
        <v>2.5</v>
      </c>
      <c r="C16" s="32"/>
      <c r="D16" s="7"/>
      <c r="E16" s="2">
        <f t="shared" si="1"/>
        <v>0</v>
      </c>
      <c r="G16" s="2">
        <f t="shared" si="0"/>
        <v>0</v>
      </c>
    </row>
    <row r="17" spans="1:7" ht="15.75" thickBot="1" x14ac:dyDescent="0.3">
      <c r="A17" s="33" t="s">
        <v>16</v>
      </c>
      <c r="B17" s="34">
        <v>2.5</v>
      </c>
      <c r="C17" s="35"/>
      <c r="D17" s="7"/>
      <c r="E17" s="2">
        <f t="shared" si="1"/>
        <v>0</v>
      </c>
      <c r="G17" s="2">
        <f t="shared" si="0"/>
        <v>0</v>
      </c>
    </row>
    <row r="18" spans="1:7" ht="15.75" thickBot="1" x14ac:dyDescent="0.3">
      <c r="A18" s="18" t="s">
        <v>17</v>
      </c>
      <c r="B18" s="19">
        <v>4.51</v>
      </c>
      <c r="C18" s="23" t="s">
        <v>3</v>
      </c>
      <c r="D18" s="7"/>
      <c r="E18" s="2">
        <f t="shared" si="1"/>
        <v>0</v>
      </c>
      <c r="G18" s="2">
        <f t="shared" si="0"/>
        <v>0</v>
      </c>
    </row>
    <row r="19" spans="1:7" ht="15.75" thickBot="1" x14ac:dyDescent="0.3">
      <c r="A19" s="18" t="s">
        <v>18</v>
      </c>
      <c r="B19" s="19">
        <v>0.97</v>
      </c>
      <c r="C19" s="23" t="s">
        <v>4</v>
      </c>
      <c r="D19" s="7"/>
      <c r="E19" s="2">
        <f t="shared" si="1"/>
        <v>0</v>
      </c>
      <c r="G19" s="2">
        <f t="shared" si="0"/>
        <v>0</v>
      </c>
    </row>
    <row r="20" spans="1:7" ht="15.75" thickBot="1" x14ac:dyDescent="0.3">
      <c r="A20" s="18" t="s">
        <v>19</v>
      </c>
      <c r="B20" s="19">
        <v>2.95</v>
      </c>
      <c r="C20" s="23" t="s">
        <v>4</v>
      </c>
      <c r="D20" s="7"/>
      <c r="E20" s="2">
        <f t="shared" si="1"/>
        <v>0</v>
      </c>
      <c r="G20" s="2">
        <f t="shared" si="0"/>
        <v>0</v>
      </c>
    </row>
    <row r="21" spans="1:7" ht="15.75" thickBot="1" x14ac:dyDescent="0.3">
      <c r="A21" s="18" t="s">
        <v>20</v>
      </c>
      <c r="B21" s="36">
        <f>120/55+0.4</f>
        <v>2.5818181818181816</v>
      </c>
      <c r="C21" s="23" t="s">
        <v>3</v>
      </c>
      <c r="D21" s="7"/>
      <c r="E21" s="2">
        <f t="shared" si="1"/>
        <v>0</v>
      </c>
      <c r="G21" s="2">
        <f t="shared" si="0"/>
        <v>0</v>
      </c>
    </row>
    <row r="22" spans="1:7" ht="17.25" customHeight="1" thickBot="1" x14ac:dyDescent="0.3">
      <c r="A22" s="18" t="s">
        <v>21</v>
      </c>
      <c r="B22" s="19">
        <v>25</v>
      </c>
      <c r="C22" s="23" t="s">
        <v>3</v>
      </c>
      <c r="D22" s="7"/>
      <c r="E22" s="2">
        <f t="shared" si="1"/>
        <v>0</v>
      </c>
      <c r="G22" s="2">
        <f t="shared" si="0"/>
        <v>0</v>
      </c>
    </row>
    <row r="23" spans="1:7" ht="15.75" thickBot="1" x14ac:dyDescent="0.3">
      <c r="A23" s="18" t="s">
        <v>22</v>
      </c>
      <c r="B23" s="19">
        <v>1</v>
      </c>
      <c r="C23" s="23" t="s">
        <v>4</v>
      </c>
      <c r="D23" s="7"/>
      <c r="E23" s="2">
        <f t="shared" si="1"/>
        <v>0</v>
      </c>
      <c r="G23" s="2">
        <f t="shared" si="0"/>
        <v>0</v>
      </c>
    </row>
    <row r="24" spans="1:7" ht="15.75" thickBot="1" x14ac:dyDescent="0.3">
      <c r="A24" s="18" t="s">
        <v>23</v>
      </c>
      <c r="B24" s="19">
        <v>2.69</v>
      </c>
      <c r="C24" s="23" t="s">
        <v>3</v>
      </c>
      <c r="D24" s="8"/>
      <c r="E24" s="2">
        <f t="shared" si="1"/>
        <v>0</v>
      </c>
      <c r="G24" s="2">
        <f t="shared" si="0"/>
        <v>0</v>
      </c>
    </row>
    <row r="25" spans="1:7" ht="15.75" thickBot="1" x14ac:dyDescent="0.3">
      <c r="A25" s="18" t="s">
        <v>24</v>
      </c>
      <c r="B25" s="37">
        <v>5</v>
      </c>
      <c r="C25" s="23" t="s">
        <v>4</v>
      </c>
      <c r="D25" s="8"/>
      <c r="E25" s="2">
        <f>B25*D25</f>
        <v>0</v>
      </c>
      <c r="G25" s="2">
        <f t="shared" si="0"/>
        <v>0</v>
      </c>
    </row>
    <row r="26" spans="1:7" ht="15.75" thickBot="1" x14ac:dyDescent="0.3">
      <c r="A26" s="18" t="s">
        <v>25</v>
      </c>
      <c r="B26" s="19">
        <v>5.94</v>
      </c>
      <c r="C26" s="23" t="s">
        <v>3</v>
      </c>
      <c r="D26" s="8"/>
      <c r="E26" s="2">
        <f t="shared" si="1"/>
        <v>0</v>
      </c>
      <c r="G26" s="2">
        <f t="shared" si="0"/>
        <v>0</v>
      </c>
    </row>
    <row r="27" spans="1:7" ht="15.75" thickBot="1" x14ac:dyDescent="0.3">
      <c r="A27" s="18" t="s">
        <v>26</v>
      </c>
      <c r="B27" s="19">
        <v>2.5</v>
      </c>
      <c r="C27" s="23" t="s">
        <v>4</v>
      </c>
      <c r="D27" s="8"/>
      <c r="E27" s="2">
        <f t="shared" si="1"/>
        <v>0</v>
      </c>
      <c r="G27" s="2">
        <f t="shared" si="0"/>
        <v>0</v>
      </c>
    </row>
    <row r="28" spans="1:7" ht="15.75" thickBot="1" x14ac:dyDescent="0.3">
      <c r="A28" s="18" t="s">
        <v>27</v>
      </c>
      <c r="B28" s="37">
        <v>1.17</v>
      </c>
      <c r="C28" s="23" t="s">
        <v>4</v>
      </c>
      <c r="D28" s="8"/>
      <c r="E28" s="3">
        <f>B28*D28</f>
        <v>0</v>
      </c>
      <c r="G28" s="2">
        <f t="shared" si="0"/>
        <v>0</v>
      </c>
    </row>
    <row r="29" spans="1:7" ht="15.75" thickBot="1" x14ac:dyDescent="0.3">
      <c r="A29" s="18" t="s">
        <v>28</v>
      </c>
      <c r="B29" s="19">
        <v>4.24</v>
      </c>
      <c r="C29" s="23" t="s">
        <v>3</v>
      </c>
      <c r="D29" s="8"/>
      <c r="E29" s="2">
        <f t="shared" si="1"/>
        <v>0</v>
      </c>
      <c r="G29" s="2">
        <f t="shared" si="0"/>
        <v>0</v>
      </c>
    </row>
    <row r="30" spans="1:7" ht="15.75" thickBot="1" x14ac:dyDescent="0.3">
      <c r="A30" s="18" t="s">
        <v>29</v>
      </c>
      <c r="B30" s="19">
        <v>0.97</v>
      </c>
      <c r="C30" s="23" t="s">
        <v>4</v>
      </c>
      <c r="D30" s="8"/>
      <c r="E30" s="2">
        <f t="shared" si="1"/>
        <v>0</v>
      </c>
      <c r="G30" s="2">
        <f t="shared" si="0"/>
        <v>0</v>
      </c>
    </row>
    <row r="31" spans="1:7" x14ac:dyDescent="0.25">
      <c r="A31" s="38" t="s">
        <v>30</v>
      </c>
      <c r="B31" s="39"/>
      <c r="C31" s="40"/>
      <c r="D31" s="8"/>
      <c r="E31" s="2">
        <f t="shared" si="1"/>
        <v>0</v>
      </c>
      <c r="G31" s="2">
        <f t="shared" si="0"/>
        <v>0</v>
      </c>
    </row>
    <row r="32" spans="1:7" x14ac:dyDescent="0.25">
      <c r="A32" s="30" t="s">
        <v>31</v>
      </c>
      <c r="B32" s="41">
        <v>0.97</v>
      </c>
      <c r="C32" s="38" t="s">
        <v>32</v>
      </c>
      <c r="D32" s="8"/>
      <c r="E32" s="2">
        <f t="shared" si="1"/>
        <v>0</v>
      </c>
      <c r="G32" s="2">
        <f t="shared" si="0"/>
        <v>0</v>
      </c>
    </row>
    <row r="33" spans="1:17" ht="15.75" thickBot="1" x14ac:dyDescent="0.3">
      <c r="A33" s="33" t="s">
        <v>33</v>
      </c>
      <c r="B33" s="19">
        <v>2.4</v>
      </c>
      <c r="C33" s="23" t="s">
        <v>32</v>
      </c>
      <c r="D33" s="8"/>
      <c r="E33" s="2">
        <f t="shared" si="1"/>
        <v>0</v>
      </c>
      <c r="G33" s="2">
        <f t="shared" si="0"/>
        <v>0</v>
      </c>
    </row>
    <row r="34" spans="1:17" x14ac:dyDescent="0.25">
      <c r="D34" s="46" t="s">
        <v>34</v>
      </c>
      <c r="E34" s="2">
        <f>SUM(E2:E33)</f>
        <v>0</v>
      </c>
      <c r="F34" s="5"/>
      <c r="G34" s="5">
        <f t="shared" ref="G34:Q34" si="2">SUM(G2:G33)</f>
        <v>0</v>
      </c>
      <c r="H34" s="5">
        <f t="shared" si="2"/>
        <v>0</v>
      </c>
      <c r="I34" s="5">
        <f t="shared" si="2"/>
        <v>0</v>
      </c>
      <c r="J34" s="5">
        <f t="shared" si="2"/>
        <v>0</v>
      </c>
      <c r="K34" s="5">
        <f t="shared" si="2"/>
        <v>0</v>
      </c>
      <c r="L34" s="5">
        <f t="shared" si="2"/>
        <v>0</v>
      </c>
      <c r="M34" s="5">
        <f t="shared" si="2"/>
        <v>0</v>
      </c>
      <c r="N34" s="5">
        <f t="shared" si="2"/>
        <v>0</v>
      </c>
      <c r="O34" s="5">
        <f t="shared" si="2"/>
        <v>0</v>
      </c>
      <c r="P34" s="5">
        <f t="shared" si="2"/>
        <v>0</v>
      </c>
      <c r="Q34" s="5">
        <f t="shared" si="2"/>
        <v>0</v>
      </c>
    </row>
    <row r="35" spans="1:17" x14ac:dyDescent="0.25">
      <c r="A35" s="42" t="s">
        <v>36</v>
      </c>
      <c r="B35" s="43"/>
      <c r="C35" s="44"/>
      <c r="D35" s="43"/>
    </row>
    <row r="36" spans="1:17" ht="66" customHeight="1" x14ac:dyDescent="0.25">
      <c r="A36" s="45" t="s">
        <v>37</v>
      </c>
      <c r="B36" s="45"/>
      <c r="C36" s="45"/>
      <c r="D36" s="45"/>
    </row>
    <row r="37" spans="1:17" x14ac:dyDescent="0.25">
      <c r="A37" s="14"/>
      <c r="B37" s="13"/>
      <c r="C37" s="14"/>
      <c r="D37" s="13"/>
    </row>
  </sheetData>
  <sheetProtection algorithmName="SHA-512" hashValue="EsMlIx/gEm8LwY46Y5IAuE4vNXs9RfGyBvvH/RAhLAEx8p92Hm4xtiUOppnniEb8PMLMKufqqnbdxoeJp3AAqw==" saltValue="S2JeL2uWJ2hsJeTdPTIwZQ==" spinCount="100000" sheet="1" objects="1" scenarios="1" selectLockedCells="1"/>
  <mergeCells count="7">
    <mergeCell ref="A36:D36"/>
    <mergeCell ref="N1:O1"/>
    <mergeCell ref="D1:E1"/>
    <mergeCell ref="F1:G1"/>
    <mergeCell ref="H1:I1"/>
    <mergeCell ref="J1:K1"/>
    <mergeCell ref="L1:M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cdmeganm</dc:creator>
  <cp:lastModifiedBy>Megan Mcnelly</cp:lastModifiedBy>
  <cp:lastPrinted>2013-06-28T14:20:56Z</cp:lastPrinted>
  <dcterms:created xsi:type="dcterms:W3CDTF">2011-05-13T20:24:39Z</dcterms:created>
  <dcterms:modified xsi:type="dcterms:W3CDTF">2016-09-12T20:25:06Z</dcterms:modified>
</cp:coreProperties>
</file>